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5" yWindow="735" windowWidth="19185" windowHeight="1006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/>
  <c r="F31"/>
  <c r="F30"/>
  <c r="F29"/>
  <c r="H29" s="1"/>
  <c r="F28"/>
  <c r="H28" s="1"/>
  <c r="F27"/>
  <c r="H27" s="1"/>
  <c r="F26"/>
  <c r="H26" s="1"/>
  <c r="G26" s="1"/>
  <c r="F25"/>
  <c r="H25" s="1"/>
  <c r="F24"/>
  <c r="F23"/>
  <c r="F22"/>
  <c r="H22" s="1"/>
  <c r="G22" s="1"/>
  <c r="F21"/>
  <c r="H21" s="1"/>
  <c r="F20"/>
  <c r="H20" s="1"/>
  <c r="F19"/>
  <c r="H19" s="1"/>
  <c r="F18"/>
  <c r="H18" s="1"/>
  <c r="G18" s="1"/>
  <c r="F17"/>
  <c r="H17" s="1"/>
  <c r="F16"/>
  <c r="E33"/>
  <c r="D33"/>
  <c r="C33"/>
  <c r="F33" l="1"/>
  <c r="H30"/>
  <c r="G30" s="1"/>
  <c r="H32"/>
  <c r="G32" s="1"/>
  <c r="G19"/>
  <c r="H23"/>
  <c r="G23" s="1"/>
  <c r="G20"/>
  <c r="H16"/>
  <c r="H31"/>
  <c r="G31" s="1"/>
  <c r="G28"/>
  <c r="H24"/>
  <c r="G24" s="1"/>
  <c r="G17"/>
  <c r="G21"/>
  <c r="G25"/>
  <c r="G29"/>
  <c r="G27"/>
  <c r="H33" l="1"/>
  <c r="G35" s="1"/>
  <c r="G16"/>
  <c r="G33" s="1"/>
</calcChain>
</file>

<file path=xl/sharedStrings.xml><?xml version="1.0" encoding="utf-8"?>
<sst xmlns="http://schemas.openxmlformats.org/spreadsheetml/2006/main" count="39" uniqueCount="35">
  <si>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</si>
  <si>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</si>
  <si>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</si>
  <si>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</si>
  <si>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</si>
  <si>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</si>
  <si>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</si>
  <si>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</si>
  <si>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</si>
  <si>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</si>
  <si>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</si>
  <si>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</si>
  <si>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</si>
  <si>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</si>
  <si>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</si>
  <si>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</si>
  <si>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</si>
  <si>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</si>
  <si>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</si>
  <si>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</si>
  <si>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</si>
  <si>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</si>
  <si>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</si>
  <si>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</si>
  <si>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</si>
  <si>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</si>
  <si>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</si>
  <si>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Kustutusriided</t>
  </si>
  <si>
    <t>Saapad</t>
  </si>
  <si>
    <t>M2537698</t>
  </si>
  <si>
    <t xml:space="preserve"> M2538069</t>
  </si>
  <si>
    <t>Luutsniku Pääste Ennetuskeskus</t>
  </si>
  <si>
    <t>Aimar Sisask</t>
  </si>
  <si>
    <t>Juhataja</t>
  </si>
  <si>
    <t>luutsnikuvbk@gmail.com</t>
  </si>
</sst>
</file>

<file path=xl/styles.xml><?xml version="1.0" encoding="utf-8"?>
<styleSheet xmlns="http://schemas.openxmlformats.org/spreadsheetml/2006/main">
  <fonts count="10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0" fillId="2" borderId="1" xfId="0" applyFill="1" applyBorder="1" applyAlignment="1">
      <alignment horizontal="right"/>
    </xf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4" fontId="0" fillId="2" borderId="6" xfId="0" applyNumberFormat="1" applyFill="1" applyBorder="1"/>
    <xf numFmtId="4" fontId="0" fillId="2" borderId="1" xfId="0" applyNumberFormat="1" applyFill="1" applyBorder="1"/>
    <xf numFmtId="0" fontId="0" fillId="2" borderId="19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9" fillId="2" borderId="1" xfId="2" applyFill="1" applyBorder="1" applyAlignment="1" applyProtection="1"/>
    <xf numFmtId="14" fontId="0" fillId="2" borderId="1" xfId="0" applyNumberFormat="1" applyFill="1" applyBorder="1" applyAlignment="1">
      <alignment horizontal="right"/>
    </xf>
    <xf numFmtId="16" fontId="0" fillId="2" borderId="1" xfId="0" applyNumberFormat="1" applyFill="1" applyBorder="1"/>
    <xf numFmtId="14" fontId="0" fillId="2" borderId="1" xfId="0" applyNumberFormat="1" applyFill="1" applyBorder="1"/>
  </cellXfs>
  <cellStyles count="3">
    <cellStyle name="Hyperlink" xfId="2" builtinId="8"/>
    <cellStyle name="Normaallaad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luutsnikuvb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workbookViewId="0">
      <selection activeCell="B21" sqref="B21"/>
    </sheetView>
  </sheetViews>
  <sheetFormatPr defaultRowHeight="14.25"/>
  <cols>
    <col min="1" max="1" width="32.25" customWidth="1"/>
    <col min="2" max="2" width="28.125" customWidth="1"/>
    <col min="3" max="3" width="18.125" customWidth="1"/>
    <col min="4" max="4" width="21.75" customWidth="1"/>
    <col min="5" max="5" width="22.625" customWidth="1"/>
    <col min="7" max="7" width="13.125" customWidth="1"/>
  </cols>
  <sheetData>
    <row r="1" spans="1:8" ht="18">
      <c r="A1" s="20" t="s">
        <v>0</v>
      </c>
    </row>
    <row r="3" spans="1:8">
      <c r="A3" s="36" t="s">
        <v>23</v>
      </c>
      <c r="B3" s="36"/>
    </row>
    <row r="5" spans="1:8" ht="15">
      <c r="A5" s="18" t="s">
        <v>4</v>
      </c>
      <c r="B5" s="19">
        <v>46037</v>
      </c>
    </row>
    <row r="6" spans="1:8" ht="15">
      <c r="A6" s="18" t="s">
        <v>8</v>
      </c>
      <c r="B6" s="27" t="s">
        <v>31</v>
      </c>
    </row>
    <row r="7" spans="1:8" ht="15">
      <c r="A7" s="18" t="s">
        <v>1</v>
      </c>
      <c r="B7" s="27">
        <v>80403893</v>
      </c>
    </row>
    <row r="8" spans="1:8" ht="15">
      <c r="A8" s="18" t="s">
        <v>3</v>
      </c>
      <c r="B8" s="53">
        <v>45658</v>
      </c>
    </row>
    <row r="9" spans="1:8" ht="15">
      <c r="A9" s="18" t="s">
        <v>2</v>
      </c>
      <c r="B9" s="52">
        <v>46022</v>
      </c>
    </row>
    <row r="10" spans="1:8" ht="15">
      <c r="A10" s="18" t="s">
        <v>9</v>
      </c>
      <c r="B10" s="27" t="s">
        <v>32</v>
      </c>
    </row>
    <row r="11" spans="1:8" ht="15">
      <c r="A11" s="18" t="s">
        <v>5</v>
      </c>
      <c r="B11" s="27" t="s">
        <v>33</v>
      </c>
    </row>
    <row r="12" spans="1:8" ht="15">
      <c r="A12" s="18" t="s">
        <v>6</v>
      </c>
      <c r="B12" s="27">
        <v>53292299</v>
      </c>
    </row>
    <row r="13" spans="1:8" ht="15">
      <c r="A13" s="18" t="s">
        <v>7</v>
      </c>
      <c r="B13" s="50" t="s">
        <v>34</v>
      </c>
    </row>
    <row r="14" spans="1:8" ht="15" thickBot="1"/>
    <row r="15" spans="1:8" ht="72.95" customHeight="1" thickBot="1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>
      <c r="A16" s="22" t="s">
        <v>27</v>
      </c>
      <c r="B16" s="23">
        <v>25106718</v>
      </c>
      <c r="C16" s="46">
        <v>1256.1199999999999</v>
      </c>
      <c r="D16" s="24"/>
      <c r="E16" s="24"/>
      <c r="F16" s="6">
        <f t="shared" ref="F16:F32" si="0">E16/1.24+D16/1.22+C16</f>
        <v>1256.1199999999999</v>
      </c>
      <c r="G16" s="7">
        <f>F16-H16</f>
        <v>114.19272727272732</v>
      </c>
      <c r="H16" s="8">
        <f t="shared" ref="H16:H32" si="1">F16/1.1</f>
        <v>1141.9272727272726</v>
      </c>
    </row>
    <row r="17" spans="1:8">
      <c r="A17" s="25" t="s">
        <v>27</v>
      </c>
      <c r="B17" s="26">
        <v>25096664</v>
      </c>
      <c r="C17" s="47">
        <v>3848.96</v>
      </c>
      <c r="D17" s="27"/>
      <c r="E17" s="27"/>
      <c r="F17" s="9">
        <f t="shared" si="0"/>
        <v>3848.96</v>
      </c>
      <c r="G17" s="10">
        <f t="shared" ref="G17:G32" si="2">F17-H17</f>
        <v>349.90545454545463</v>
      </c>
      <c r="H17" s="8">
        <f t="shared" si="1"/>
        <v>3499.0545454545454</v>
      </c>
    </row>
    <row r="18" spans="1:8">
      <c r="A18" s="25" t="s">
        <v>28</v>
      </c>
      <c r="B18" s="48" t="s">
        <v>29</v>
      </c>
      <c r="C18" s="30">
        <v>297.5</v>
      </c>
      <c r="D18" s="27"/>
      <c r="E18" s="27"/>
      <c r="F18" s="9">
        <f t="shared" si="0"/>
        <v>297.5</v>
      </c>
      <c r="G18" s="10">
        <f t="shared" si="2"/>
        <v>27.045454545454561</v>
      </c>
      <c r="H18" s="8">
        <f t="shared" si="1"/>
        <v>270.45454545454544</v>
      </c>
    </row>
    <row r="19" spans="1:8">
      <c r="A19" s="25" t="s">
        <v>28</v>
      </c>
      <c r="B19" s="48" t="s">
        <v>30</v>
      </c>
      <c r="C19" s="49">
        <v>148.75</v>
      </c>
      <c r="D19" s="24"/>
      <c r="E19" s="24"/>
      <c r="F19" s="9">
        <f t="shared" si="0"/>
        <v>148.75</v>
      </c>
      <c r="G19" s="10">
        <f t="shared" si="2"/>
        <v>13.52272727272728</v>
      </c>
      <c r="H19" s="8">
        <f t="shared" si="1"/>
        <v>135.22727272727272</v>
      </c>
    </row>
    <row r="20" spans="1:8">
      <c r="A20" s="25"/>
      <c r="B20" s="26"/>
      <c r="C20" s="27"/>
      <c r="D20" s="27"/>
      <c r="E20" s="27"/>
      <c r="F20" s="9">
        <f t="shared" si="0"/>
        <v>0</v>
      </c>
      <c r="G20" s="10">
        <f t="shared" si="2"/>
        <v>0</v>
      </c>
      <c r="H20" s="8">
        <f t="shared" si="1"/>
        <v>0</v>
      </c>
    </row>
    <row r="21" spans="1:8">
      <c r="A21" s="25"/>
      <c r="B21" s="26"/>
      <c r="C21" s="27"/>
      <c r="D21" s="27"/>
      <c r="E21" s="27"/>
      <c r="F21" s="9">
        <f t="shared" si="0"/>
        <v>0</v>
      </c>
      <c r="G21" s="10">
        <f t="shared" si="2"/>
        <v>0</v>
      </c>
      <c r="H21" s="8">
        <f t="shared" si="1"/>
        <v>0</v>
      </c>
    </row>
    <row r="22" spans="1:8">
      <c r="A22" s="25"/>
      <c r="B22" s="26"/>
      <c r="C22" s="27"/>
      <c r="D22" s="27"/>
      <c r="E22" s="27"/>
      <c r="F22" s="9">
        <f t="shared" si="0"/>
        <v>0</v>
      </c>
      <c r="G22" s="10">
        <f t="shared" si="2"/>
        <v>0</v>
      </c>
      <c r="H22" s="8">
        <f t="shared" si="1"/>
        <v>0</v>
      </c>
    </row>
    <row r="23" spans="1:8">
      <c r="A23" s="25"/>
      <c r="B23" s="26"/>
      <c r="C23" s="27"/>
      <c r="D23" s="27"/>
      <c r="E23" s="27"/>
      <c r="F23" s="9">
        <f t="shared" si="0"/>
        <v>0</v>
      </c>
      <c r="G23" s="10">
        <f t="shared" si="2"/>
        <v>0</v>
      </c>
      <c r="H23" s="8">
        <f t="shared" si="1"/>
        <v>0</v>
      </c>
    </row>
    <row r="24" spans="1:8">
      <c r="A24" s="25"/>
      <c r="B24" s="26"/>
      <c r="C24" s="27"/>
      <c r="D24" s="27"/>
      <c r="E24" s="27"/>
      <c r="F24" s="9">
        <f t="shared" si="0"/>
        <v>0</v>
      </c>
      <c r="G24" s="10">
        <f t="shared" si="2"/>
        <v>0</v>
      </c>
      <c r="H24" s="8">
        <f t="shared" si="1"/>
        <v>0</v>
      </c>
    </row>
    <row r="25" spans="1:8">
      <c r="A25" s="25"/>
      <c r="B25" s="26"/>
      <c r="C25" s="27"/>
      <c r="D25" s="27"/>
      <c r="E25" s="27"/>
      <c r="F25" s="9">
        <f t="shared" si="0"/>
        <v>0</v>
      </c>
      <c r="G25" s="10">
        <f t="shared" si="2"/>
        <v>0</v>
      </c>
      <c r="H25" s="8">
        <f t="shared" si="1"/>
        <v>0</v>
      </c>
    </row>
    <row r="26" spans="1:8">
      <c r="A26" s="25"/>
      <c r="B26" s="26"/>
      <c r="C26" s="24"/>
      <c r="D26" s="24"/>
      <c r="E26" s="24"/>
      <c r="F26" s="9">
        <f t="shared" si="0"/>
        <v>0</v>
      </c>
      <c r="G26" s="10">
        <f t="shared" si="2"/>
        <v>0</v>
      </c>
      <c r="H26" s="8">
        <f t="shared" si="1"/>
        <v>0</v>
      </c>
    </row>
    <row r="27" spans="1:8">
      <c r="A27" s="25"/>
      <c r="B27" s="26"/>
      <c r="C27" s="27"/>
      <c r="D27" s="27"/>
      <c r="E27" s="27"/>
      <c r="F27" s="9">
        <f t="shared" si="0"/>
        <v>0</v>
      </c>
      <c r="G27" s="10">
        <f t="shared" si="2"/>
        <v>0</v>
      </c>
      <c r="H27" s="8">
        <f t="shared" si="1"/>
        <v>0</v>
      </c>
    </row>
    <row r="28" spans="1:8">
      <c r="A28" s="25"/>
      <c r="B28" s="26"/>
      <c r="C28" s="27"/>
      <c r="D28" s="27"/>
      <c r="E28" s="27"/>
      <c r="F28" s="9">
        <f t="shared" si="0"/>
        <v>0</v>
      </c>
      <c r="G28" s="10">
        <f t="shared" si="2"/>
        <v>0</v>
      </c>
      <c r="H28" s="8">
        <f t="shared" si="1"/>
        <v>0</v>
      </c>
    </row>
    <row r="29" spans="1:8">
      <c r="A29" s="25"/>
      <c r="B29" s="26"/>
      <c r="C29" s="27"/>
      <c r="D29" s="27"/>
      <c r="E29" s="27"/>
      <c r="F29" s="9">
        <f t="shared" si="0"/>
        <v>0</v>
      </c>
      <c r="G29" s="10">
        <f t="shared" si="2"/>
        <v>0</v>
      </c>
      <c r="H29" s="8">
        <f t="shared" si="1"/>
        <v>0</v>
      </c>
    </row>
    <row r="30" spans="1:8">
      <c r="A30" s="25"/>
      <c r="B30" s="26"/>
      <c r="C30" s="24"/>
      <c r="D30" s="24"/>
      <c r="E30" s="24"/>
      <c r="F30" s="9">
        <f t="shared" si="0"/>
        <v>0</v>
      </c>
      <c r="G30" s="10">
        <f t="shared" si="2"/>
        <v>0</v>
      </c>
      <c r="H30" s="8">
        <f t="shared" si="1"/>
        <v>0</v>
      </c>
    </row>
    <row r="31" spans="1:8">
      <c r="A31" s="25"/>
      <c r="B31" s="26"/>
      <c r="C31" s="27"/>
      <c r="D31" s="27"/>
      <c r="E31" s="27"/>
      <c r="F31" s="9">
        <f t="shared" si="0"/>
        <v>0</v>
      </c>
      <c r="G31" s="10">
        <f t="shared" si="2"/>
        <v>0</v>
      </c>
      <c r="H31" s="8">
        <f t="shared" si="1"/>
        <v>0</v>
      </c>
    </row>
    <row r="32" spans="1:8" ht="15" thickBot="1">
      <c r="A32" s="28"/>
      <c r="B32" s="29"/>
      <c r="C32" s="27"/>
      <c r="D32" s="27"/>
      <c r="E32" s="27"/>
      <c r="F32" s="11">
        <f t="shared" si="0"/>
        <v>0</v>
      </c>
      <c r="G32" s="12">
        <f t="shared" si="2"/>
        <v>0</v>
      </c>
      <c r="H32" s="13">
        <f t="shared" si="1"/>
        <v>0</v>
      </c>
    </row>
    <row r="33" spans="1:8" ht="42" thickBot="1">
      <c r="A33" s="14" t="s">
        <v>16</v>
      </c>
      <c r="B33" s="16"/>
      <c r="C33" s="31">
        <f t="shared" ref="C33:E33" si="3">SUM(C16:C32)</f>
        <v>5551.33</v>
      </c>
      <c r="D33" s="31">
        <f t="shared" si="3"/>
        <v>0</v>
      </c>
      <c r="E33" s="31">
        <f t="shared" si="3"/>
        <v>0</v>
      </c>
      <c r="F33" s="32">
        <f>SUM(F16:F32)</f>
        <v>5551.33</v>
      </c>
      <c r="G33" s="33">
        <f>SUM(G16:G32)</f>
        <v>504.66636363636383</v>
      </c>
      <c r="H33" s="21">
        <f>SUM(H16:H32)</f>
        <v>5046.6636363636362</v>
      </c>
    </row>
    <row r="34" spans="1:8" ht="14.1" customHeight="1" thickBot="1">
      <c r="A34" s="41" t="s">
        <v>26</v>
      </c>
      <c r="B34" s="42"/>
      <c r="C34" s="42"/>
      <c r="D34" s="42"/>
      <c r="E34" s="42"/>
      <c r="F34" s="43"/>
      <c r="G34" s="39"/>
      <c r="H34" s="40"/>
    </row>
    <row r="35" spans="1:8" ht="15.75" thickBot="1">
      <c r="A35" s="44" t="s">
        <v>24</v>
      </c>
      <c r="B35" s="45"/>
      <c r="C35" s="45"/>
      <c r="D35" s="45"/>
      <c r="E35" s="45"/>
      <c r="F35" s="45"/>
      <c r="G35" s="37">
        <f>H33-H34</f>
        <v>5046.6636363636362</v>
      </c>
      <c r="H35" s="38"/>
    </row>
    <row r="37" spans="1:8" ht="15">
      <c r="A37" s="1" t="s">
        <v>25</v>
      </c>
    </row>
    <row r="38" spans="1:8" ht="15">
      <c r="A38" s="1"/>
    </row>
    <row r="40" spans="1:8" ht="15">
      <c r="A40" s="1" t="s">
        <v>21</v>
      </c>
      <c r="B40" s="35" t="s">
        <v>32</v>
      </c>
      <c r="C40" s="35"/>
    </row>
    <row r="41" spans="1:8" ht="15">
      <c r="A41" s="1" t="s">
        <v>22</v>
      </c>
      <c r="B41" s="51">
        <v>46037</v>
      </c>
      <c r="C41" s="35"/>
    </row>
    <row r="42" spans="1:8">
      <c r="A42" s="17" t="s">
        <v>19</v>
      </c>
      <c r="B42" s="35" t="s">
        <v>32</v>
      </c>
      <c r="C42" s="35"/>
    </row>
    <row r="43" spans="1:8">
      <c r="B43" s="34" t="s">
        <v>20</v>
      </c>
      <c r="C43" s="34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Kasutaja</cp:lastModifiedBy>
  <dcterms:created xsi:type="dcterms:W3CDTF">2025-08-15T08:47:32Z</dcterms:created>
  <dcterms:modified xsi:type="dcterms:W3CDTF">2026-01-15T15:24:01Z</dcterms:modified>
</cp:coreProperties>
</file>